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onique\Documents\Veronique New\Website\Sunday Chronicles\"/>
    </mc:Choice>
  </mc:AlternateContent>
  <bookViews>
    <workbookView xWindow="0" yWindow="0" windowWidth="23040" windowHeight="9408"/>
  </bookViews>
  <sheets>
    <sheet name="Peak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F8" i="1" s="1"/>
  <c r="G8" i="1" s="1"/>
  <c r="F7" i="1"/>
  <c r="G7" i="1" s="1"/>
  <c r="C7" i="1"/>
  <c r="D7" i="1" s="1"/>
  <c r="I7" i="1" s="1"/>
  <c r="C8" i="1" l="1"/>
  <c r="D8" i="1" s="1"/>
  <c r="I8" i="1" s="1"/>
  <c r="A9" i="1"/>
  <c r="C9" i="1" l="1"/>
  <c r="D9" i="1" s="1"/>
  <c r="A10" i="1"/>
  <c r="F9" i="1"/>
  <c r="G9" i="1" s="1"/>
  <c r="F10" i="1" l="1"/>
  <c r="G10" i="1" s="1"/>
  <c r="A11" i="1"/>
  <c r="C10" i="1"/>
  <c r="D10" i="1" s="1"/>
  <c r="I10" i="1" s="1"/>
  <c r="I9" i="1"/>
  <c r="C11" i="1" l="1"/>
  <c r="D11" i="1" s="1"/>
  <c r="A12" i="1"/>
  <c r="F11" i="1"/>
  <c r="G11" i="1" s="1"/>
  <c r="F12" i="1" l="1"/>
  <c r="G12" i="1" s="1"/>
  <c r="A13" i="1"/>
  <c r="C12" i="1"/>
  <c r="D12" i="1" s="1"/>
  <c r="I12" i="1" s="1"/>
  <c r="I11" i="1"/>
  <c r="C13" i="1" l="1"/>
  <c r="D13" i="1" s="1"/>
  <c r="A14" i="1"/>
  <c r="F13" i="1"/>
  <c r="G13" i="1" s="1"/>
  <c r="F14" i="1" l="1"/>
  <c r="G14" i="1" s="1"/>
  <c r="A15" i="1"/>
  <c r="C14" i="1"/>
  <c r="D14" i="1" s="1"/>
  <c r="I14" i="1" s="1"/>
  <c r="I13" i="1"/>
  <c r="C15" i="1" l="1"/>
  <c r="D15" i="1" s="1"/>
  <c r="A16" i="1"/>
  <c r="F15" i="1"/>
  <c r="G15" i="1" s="1"/>
  <c r="F16" i="1" l="1"/>
  <c r="G16" i="1" s="1"/>
  <c r="A17" i="1"/>
  <c r="C16" i="1"/>
  <c r="D16" i="1" s="1"/>
  <c r="I16" i="1" s="1"/>
  <c r="I15" i="1"/>
  <c r="C17" i="1" l="1"/>
  <c r="D17" i="1" s="1"/>
  <c r="A18" i="1"/>
  <c r="F17" i="1"/>
  <c r="G17" i="1" s="1"/>
  <c r="F18" i="1" l="1"/>
  <c r="G18" i="1" s="1"/>
  <c r="A19" i="1"/>
  <c r="C18" i="1"/>
  <c r="D18" i="1" s="1"/>
  <c r="I18" i="1" s="1"/>
  <c r="I17" i="1"/>
  <c r="C19" i="1" l="1"/>
  <c r="D19" i="1" s="1"/>
  <c r="I19" i="1" s="1"/>
  <c r="A20" i="1"/>
  <c r="F19" i="1"/>
  <c r="G19" i="1" s="1"/>
  <c r="F20" i="1" l="1"/>
  <c r="G20" i="1" s="1"/>
  <c r="A21" i="1"/>
  <c r="C20" i="1"/>
  <c r="D20" i="1" s="1"/>
  <c r="I20" i="1" s="1"/>
  <c r="C21" i="1" l="1"/>
  <c r="D21" i="1" s="1"/>
  <c r="A22" i="1"/>
  <c r="F21" i="1"/>
  <c r="G21" i="1" s="1"/>
  <c r="F22" i="1" l="1"/>
  <c r="G22" i="1" s="1"/>
  <c r="A23" i="1"/>
  <c r="C22" i="1"/>
  <c r="D22" i="1" s="1"/>
  <c r="I22" i="1" s="1"/>
  <c r="I21" i="1"/>
  <c r="C23" i="1" l="1"/>
  <c r="D23" i="1" s="1"/>
  <c r="A24" i="1"/>
  <c r="F23" i="1"/>
  <c r="G23" i="1" s="1"/>
  <c r="F24" i="1" l="1"/>
  <c r="G24" i="1" s="1"/>
  <c r="A25" i="1"/>
  <c r="C24" i="1"/>
  <c r="D24" i="1" s="1"/>
  <c r="I24" i="1" s="1"/>
  <c r="I23" i="1"/>
  <c r="C25" i="1" l="1"/>
  <c r="D25" i="1" s="1"/>
  <c r="F25" i="1"/>
  <c r="G25" i="1" s="1"/>
  <c r="I25" i="1" l="1"/>
</calcChain>
</file>

<file path=xl/sharedStrings.xml><?xml version="1.0" encoding="utf-8"?>
<sst xmlns="http://schemas.openxmlformats.org/spreadsheetml/2006/main" count="41" uniqueCount="34">
  <si>
    <t>Group 1</t>
  </si>
  <si>
    <t>Group 2</t>
  </si>
  <si>
    <t>RAND</t>
  </si>
  <si>
    <t>random probability</t>
  </si>
  <si>
    <t>standard error (SE) &lt;- standard deviation SD</t>
  </si>
  <si>
    <t>List</t>
  </si>
  <si>
    <t>Mean</t>
  </si>
  <si>
    <t>NORM.DIST (x, mean, standard dev, true/false)</t>
  </si>
  <si>
    <t>SE = SD/SQrt n</t>
  </si>
  <si>
    <t>SD</t>
  </si>
  <si>
    <t>returns the probability of finding x</t>
  </si>
  <si>
    <t>p. 22</t>
  </si>
  <si>
    <t>p. 25</t>
  </si>
  <si>
    <t>value</t>
  </si>
  <si>
    <t>Both</t>
  </si>
  <si>
    <t>NORM.INV (probability, mean, standard devP</t>
  </si>
  <si>
    <t xml:space="preserve">SE units are also called z-values in normal distribution </t>
  </si>
  <si>
    <t>Prob</t>
  </si>
  <si>
    <t>Prob * 1000</t>
  </si>
  <si>
    <t>returns the number</t>
  </si>
  <si>
    <t>or t-values in Students' t-distribution</t>
  </si>
  <si>
    <t>p. 27</t>
  </si>
  <si>
    <t>70% confident = 1 SE</t>
  </si>
  <si>
    <t>90% confident = 1.65 SE</t>
  </si>
  <si>
    <t>95% confident = 1.96 SE</t>
  </si>
  <si>
    <t>97.5% confident = 2.25 SE</t>
  </si>
  <si>
    <t>99.7% confident = 3 SE</t>
  </si>
  <si>
    <t>CONFIDENCE (alpha error, SD, sample size)</t>
  </si>
  <si>
    <t>supposedly Excel transform SD to SE</t>
  </si>
  <si>
    <t>p. 30</t>
  </si>
  <si>
    <t>NORMSINV(alpha)</t>
  </si>
  <si>
    <t>returns z-value (or SE) for specific alpha error</t>
  </si>
  <si>
    <t>NORMSDIST(z-value)</t>
  </si>
  <si>
    <t>returns probability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</si>
</sst>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Impact of Groups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Peaks!$A$7:$A$25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Peaks!$D$7:$D$25</c:f>
              <c:numCache>
                <c:formatCode>0.000</c:formatCode>
                <c:ptCount val="19"/>
                <c:pt idx="0">
                  <c:v>2.4942471290053531E-3</c:v>
                </c:pt>
                <c:pt idx="1">
                  <c:v>0.12322191684730198</c:v>
                </c:pt>
                <c:pt idx="2">
                  <c:v>2.2394530294842903</c:v>
                </c:pt>
                <c:pt idx="3">
                  <c:v>14.972746563574486</c:v>
                </c:pt>
                <c:pt idx="4">
                  <c:v>36.827014030332329</c:v>
                </c:pt>
                <c:pt idx="5">
                  <c:v>33.322460289179965</c:v>
                </c:pt>
                <c:pt idx="6">
                  <c:v>11.092083467945555</c:v>
                </c:pt>
                <c:pt idx="7">
                  <c:v>1.3582969233685613</c:v>
                </c:pt>
                <c:pt idx="8">
                  <c:v>6.1190193011377188E-2</c:v>
                </c:pt>
                <c:pt idx="9">
                  <c:v>1.014085206548676E-3</c:v>
                </c:pt>
                <c:pt idx="10">
                  <c:v>6.1826205001658568E-6</c:v>
                </c:pt>
                <c:pt idx="11">
                  <c:v>1.3866799941653171E-8</c:v>
                </c:pt>
                <c:pt idx="12">
                  <c:v>1.1441564901801368E-11</c:v>
                </c:pt>
                <c:pt idx="13">
                  <c:v>3.4729627485662085E-15</c:v>
                </c:pt>
                <c:pt idx="14">
                  <c:v>3.8781119317469605E-19</c:v>
                </c:pt>
                <c:pt idx="15">
                  <c:v>1.5931111327009666E-23</c:v>
                </c:pt>
                <c:pt idx="16">
                  <c:v>2.4075611318393013E-28</c:v>
                </c:pt>
                <c:pt idx="17">
                  <c:v>1.338486799254288E-33</c:v>
                </c:pt>
                <c:pt idx="18">
                  <c:v>2.7375141923553079E-39</c:v>
                </c:pt>
              </c:numCache>
            </c:numRef>
          </c:val>
          <c:smooth val="0"/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Peaks!$A$7:$A$25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Peaks!$G$7:$G$25</c:f>
              <c:numCache>
                <c:formatCode>0.000</c:formatCode>
                <c:ptCount val="19"/>
                <c:pt idx="0">
                  <c:v>0.2041263540982225</c:v>
                </c:pt>
                <c:pt idx="1">
                  <c:v>1.4929885125564417</c:v>
                </c:pt>
                <c:pt idx="2">
                  <c:v>6.5559409974362906</c:v>
                </c:pt>
                <c:pt idx="3">
                  <c:v>17.283623179938811</c:v>
                </c:pt>
                <c:pt idx="4">
                  <c:v>27.356197138872297</c:v>
                </c:pt>
                <c:pt idx="5">
                  <c:v>25.995480122534545</c:v>
                </c:pt>
                <c:pt idx="6">
                  <c:v>14.830682722514323</c:v>
                </c:pt>
                <c:pt idx="7">
                  <c:v>5.0797884663638184</c:v>
                </c:pt>
                <c:pt idx="8">
                  <c:v>1.0446030608522863</c:v>
                </c:pt>
                <c:pt idx="9">
                  <c:v>0.12896686507333285</c:v>
                </c:pt>
                <c:pt idx="10">
                  <c:v>9.5593018403489546E-3</c:v>
                </c:pt>
                <c:pt idx="11">
                  <c:v>4.2539794676980778E-4</c:v>
                </c:pt>
                <c:pt idx="12">
                  <c:v>1.1365427778364942E-5</c:v>
                </c:pt>
                <c:pt idx="13">
                  <c:v>1.823044905871266E-7</c:v>
                </c:pt>
                <c:pt idx="14">
                  <c:v>1.7556184209824914E-9</c:v>
                </c:pt>
                <c:pt idx="15">
                  <c:v>1.0150421441626348E-11</c:v>
                </c:pt>
                <c:pt idx="16">
                  <c:v>3.5233777086569167E-14</c:v>
                </c:pt>
                <c:pt idx="17">
                  <c:v>7.3426954083349395E-17</c:v>
                </c:pt>
                <c:pt idx="18">
                  <c:v>9.186984982630094E-20</c:v>
                </c:pt>
              </c:numCache>
            </c:numRef>
          </c:val>
          <c:smooth val="0"/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Peaks!$A$7:$A$25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cat>
          <c:val>
            <c:numRef>
              <c:f>Peaks!$I$7:$I$25</c:f>
              <c:numCache>
                <c:formatCode>0.000</c:formatCode>
                <c:ptCount val="19"/>
                <c:pt idx="0">
                  <c:v>0.20662060122722786</c:v>
                </c:pt>
                <c:pt idx="1">
                  <c:v>1.6162104294037436</c:v>
                </c:pt>
                <c:pt idx="2">
                  <c:v>8.7953940269205813</c:v>
                </c:pt>
                <c:pt idx="3">
                  <c:v>32.256369743513297</c:v>
                </c:pt>
                <c:pt idx="4">
                  <c:v>64.183211169204625</c:v>
                </c:pt>
                <c:pt idx="5">
                  <c:v>59.31794041171451</c:v>
                </c:pt>
                <c:pt idx="6">
                  <c:v>25.922766190459878</c:v>
                </c:pt>
                <c:pt idx="7">
                  <c:v>6.4380853897323798</c:v>
                </c:pt>
                <c:pt idx="8">
                  <c:v>1.1057932538636635</c:v>
                </c:pt>
                <c:pt idx="9">
                  <c:v>0.12998095027988152</c:v>
                </c:pt>
                <c:pt idx="10">
                  <c:v>9.5654844608491201E-3</c:v>
                </c:pt>
                <c:pt idx="11">
                  <c:v>4.2541181356974943E-4</c:v>
                </c:pt>
                <c:pt idx="12">
                  <c:v>1.1365439219929843E-5</c:v>
                </c:pt>
                <c:pt idx="13">
                  <c:v>1.8230449406008935E-7</c:v>
                </c:pt>
                <c:pt idx="14">
                  <c:v>1.7556184213703026E-9</c:v>
                </c:pt>
                <c:pt idx="15">
                  <c:v>1.015042144164228E-11</c:v>
                </c:pt>
                <c:pt idx="16">
                  <c:v>3.5233777086569407E-14</c:v>
                </c:pt>
                <c:pt idx="17">
                  <c:v>7.3426954083349395E-17</c:v>
                </c:pt>
                <c:pt idx="18">
                  <c:v>9.186984982630094E-20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1191960"/>
        <c:axId val="40119392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Peaks!$A$7:$A$25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0</c:v>
                      </c:pt>
                      <c:pt idx="1">
                        <c:v>10</c:v>
                      </c:pt>
                      <c:pt idx="2">
                        <c:v>20</c:v>
                      </c:pt>
                      <c:pt idx="3">
                        <c:v>30</c:v>
                      </c:pt>
                      <c:pt idx="4">
                        <c:v>40</c:v>
                      </c:pt>
                      <c:pt idx="5">
                        <c:v>50</c:v>
                      </c:pt>
                      <c:pt idx="6">
                        <c:v>60</c:v>
                      </c:pt>
                      <c:pt idx="7">
                        <c:v>70</c:v>
                      </c:pt>
                      <c:pt idx="8">
                        <c:v>80</c:v>
                      </c:pt>
                      <c:pt idx="9">
                        <c:v>90</c:v>
                      </c:pt>
                      <c:pt idx="10">
                        <c:v>100</c:v>
                      </c:pt>
                      <c:pt idx="11">
                        <c:v>110</c:v>
                      </c:pt>
                      <c:pt idx="12">
                        <c:v>120</c:v>
                      </c:pt>
                      <c:pt idx="13">
                        <c:v>130</c:v>
                      </c:pt>
                      <c:pt idx="14">
                        <c:v>140</c:v>
                      </c:pt>
                      <c:pt idx="15">
                        <c:v>150</c:v>
                      </c:pt>
                      <c:pt idx="16">
                        <c:v>160</c:v>
                      </c:pt>
                      <c:pt idx="17">
                        <c:v>170</c:v>
                      </c:pt>
                      <c:pt idx="18">
                        <c:v>180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Peaks!$A$7:$A$25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0</c:v>
                      </c:pt>
                      <c:pt idx="1">
                        <c:v>10</c:v>
                      </c:pt>
                      <c:pt idx="2">
                        <c:v>20</c:v>
                      </c:pt>
                      <c:pt idx="3">
                        <c:v>30</c:v>
                      </c:pt>
                      <c:pt idx="4">
                        <c:v>40</c:v>
                      </c:pt>
                      <c:pt idx="5">
                        <c:v>50</c:v>
                      </c:pt>
                      <c:pt idx="6">
                        <c:v>60</c:v>
                      </c:pt>
                      <c:pt idx="7">
                        <c:v>70</c:v>
                      </c:pt>
                      <c:pt idx="8">
                        <c:v>80</c:v>
                      </c:pt>
                      <c:pt idx="9">
                        <c:v>90</c:v>
                      </c:pt>
                      <c:pt idx="10">
                        <c:v>100</c:v>
                      </c:pt>
                      <c:pt idx="11">
                        <c:v>110</c:v>
                      </c:pt>
                      <c:pt idx="12">
                        <c:v>120</c:v>
                      </c:pt>
                      <c:pt idx="13">
                        <c:v>130</c:v>
                      </c:pt>
                      <c:pt idx="14">
                        <c:v>140</c:v>
                      </c:pt>
                      <c:pt idx="15">
                        <c:v>150</c:v>
                      </c:pt>
                      <c:pt idx="16">
                        <c:v>160</c:v>
                      </c:pt>
                      <c:pt idx="17">
                        <c:v>170</c:v>
                      </c:pt>
                      <c:pt idx="18">
                        <c:v>180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Peaks!$A$7:$A$25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0</c:v>
                      </c:pt>
                      <c:pt idx="1">
                        <c:v>10</c:v>
                      </c:pt>
                      <c:pt idx="2">
                        <c:v>20</c:v>
                      </c:pt>
                      <c:pt idx="3">
                        <c:v>30</c:v>
                      </c:pt>
                      <c:pt idx="4">
                        <c:v>40</c:v>
                      </c:pt>
                      <c:pt idx="5">
                        <c:v>50</c:v>
                      </c:pt>
                      <c:pt idx="6">
                        <c:v>60</c:v>
                      </c:pt>
                      <c:pt idx="7">
                        <c:v>70</c:v>
                      </c:pt>
                      <c:pt idx="8">
                        <c:v>80</c:v>
                      </c:pt>
                      <c:pt idx="9">
                        <c:v>90</c:v>
                      </c:pt>
                      <c:pt idx="10">
                        <c:v>100</c:v>
                      </c:pt>
                      <c:pt idx="11">
                        <c:v>110</c:v>
                      </c:pt>
                      <c:pt idx="12">
                        <c:v>120</c:v>
                      </c:pt>
                      <c:pt idx="13">
                        <c:v>130</c:v>
                      </c:pt>
                      <c:pt idx="14">
                        <c:v>140</c:v>
                      </c:pt>
                      <c:pt idx="15">
                        <c:v>150</c:v>
                      </c:pt>
                      <c:pt idx="16">
                        <c:v>160</c:v>
                      </c:pt>
                      <c:pt idx="17">
                        <c:v>170</c:v>
                      </c:pt>
                      <c:pt idx="18">
                        <c:v>180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Peaks!$B$7:$B$25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Peaks!$A$7:$A$25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0</c:v>
                      </c:pt>
                      <c:pt idx="1">
                        <c:v>10</c:v>
                      </c:pt>
                      <c:pt idx="2">
                        <c:v>20</c:v>
                      </c:pt>
                      <c:pt idx="3">
                        <c:v>30</c:v>
                      </c:pt>
                      <c:pt idx="4">
                        <c:v>40</c:v>
                      </c:pt>
                      <c:pt idx="5">
                        <c:v>50</c:v>
                      </c:pt>
                      <c:pt idx="6">
                        <c:v>60</c:v>
                      </c:pt>
                      <c:pt idx="7">
                        <c:v>70</c:v>
                      </c:pt>
                      <c:pt idx="8">
                        <c:v>80</c:v>
                      </c:pt>
                      <c:pt idx="9">
                        <c:v>90</c:v>
                      </c:pt>
                      <c:pt idx="10">
                        <c:v>100</c:v>
                      </c:pt>
                      <c:pt idx="11">
                        <c:v>110</c:v>
                      </c:pt>
                      <c:pt idx="12">
                        <c:v>120</c:v>
                      </c:pt>
                      <c:pt idx="13">
                        <c:v>130</c:v>
                      </c:pt>
                      <c:pt idx="14">
                        <c:v>140</c:v>
                      </c:pt>
                      <c:pt idx="15">
                        <c:v>150</c:v>
                      </c:pt>
                      <c:pt idx="16">
                        <c:v>160</c:v>
                      </c:pt>
                      <c:pt idx="17">
                        <c:v>170</c:v>
                      </c:pt>
                      <c:pt idx="18">
                        <c:v>180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Peaks!$C$7:$C$25</c15:sqref>
                        </c15:formulaRef>
                      </c:ext>
                    </c:extLst>
                    <c:numCache>
                      <c:formatCode>0.000</c:formatCode>
                      <c:ptCount val="19"/>
                      <c:pt idx="0">
                        <c:v>2.4942471290053532E-6</c:v>
                      </c:pt>
                      <c:pt idx="1">
                        <c:v>1.2322191684730198E-4</c:v>
                      </c:pt>
                      <c:pt idx="2">
                        <c:v>2.2394530294842902E-3</c:v>
                      </c:pt>
                      <c:pt idx="3">
                        <c:v>1.4972746563574486E-2</c:v>
                      </c:pt>
                      <c:pt idx="4">
                        <c:v>3.6827014030332332E-2</c:v>
                      </c:pt>
                      <c:pt idx="5">
                        <c:v>3.3322460289179963E-2</c:v>
                      </c:pt>
                      <c:pt idx="6">
                        <c:v>1.1092083467945555E-2</c:v>
                      </c:pt>
                      <c:pt idx="7">
                        <c:v>1.3582969233685612E-3</c:v>
                      </c:pt>
                      <c:pt idx="8">
                        <c:v>6.1190193011377187E-5</c:v>
                      </c:pt>
                      <c:pt idx="9">
                        <c:v>1.014085206548676E-6</c:v>
                      </c:pt>
                      <c:pt idx="10">
                        <c:v>6.1826205001658568E-9</c:v>
                      </c:pt>
                      <c:pt idx="11">
                        <c:v>1.3866799941653171E-11</c:v>
                      </c:pt>
                      <c:pt idx="12">
                        <c:v>1.1441564901801369E-14</c:v>
                      </c:pt>
                      <c:pt idx="13">
                        <c:v>3.4729627485662083E-18</c:v>
                      </c:pt>
                      <c:pt idx="14">
                        <c:v>3.8781119317469604E-22</c:v>
                      </c:pt>
                      <c:pt idx="15">
                        <c:v>1.5931111327009667E-26</c:v>
                      </c:pt>
                      <c:pt idx="16">
                        <c:v>2.4075611318393012E-31</c:v>
                      </c:pt>
                      <c:pt idx="17">
                        <c:v>1.338486799254288E-36</c:v>
                      </c:pt>
                      <c:pt idx="18">
                        <c:v>2.7375141923553081E-42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Peaks!$A$7:$A$25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0</c:v>
                      </c:pt>
                      <c:pt idx="1">
                        <c:v>10</c:v>
                      </c:pt>
                      <c:pt idx="2">
                        <c:v>20</c:v>
                      </c:pt>
                      <c:pt idx="3">
                        <c:v>30</c:v>
                      </c:pt>
                      <c:pt idx="4">
                        <c:v>40</c:v>
                      </c:pt>
                      <c:pt idx="5">
                        <c:v>50</c:v>
                      </c:pt>
                      <c:pt idx="6">
                        <c:v>60</c:v>
                      </c:pt>
                      <c:pt idx="7">
                        <c:v>70</c:v>
                      </c:pt>
                      <c:pt idx="8">
                        <c:v>80</c:v>
                      </c:pt>
                      <c:pt idx="9">
                        <c:v>90</c:v>
                      </c:pt>
                      <c:pt idx="10">
                        <c:v>100</c:v>
                      </c:pt>
                      <c:pt idx="11">
                        <c:v>110</c:v>
                      </c:pt>
                      <c:pt idx="12">
                        <c:v>120</c:v>
                      </c:pt>
                      <c:pt idx="13">
                        <c:v>130</c:v>
                      </c:pt>
                      <c:pt idx="14">
                        <c:v>140</c:v>
                      </c:pt>
                      <c:pt idx="15">
                        <c:v>150</c:v>
                      </c:pt>
                      <c:pt idx="16">
                        <c:v>160</c:v>
                      </c:pt>
                      <c:pt idx="17">
                        <c:v>170</c:v>
                      </c:pt>
                      <c:pt idx="18">
                        <c:v>180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Peaks!$E$7:$E$25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Peaks!$A$7:$A$25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0</c:v>
                      </c:pt>
                      <c:pt idx="1">
                        <c:v>10</c:v>
                      </c:pt>
                      <c:pt idx="2">
                        <c:v>20</c:v>
                      </c:pt>
                      <c:pt idx="3">
                        <c:v>30</c:v>
                      </c:pt>
                      <c:pt idx="4">
                        <c:v>40</c:v>
                      </c:pt>
                      <c:pt idx="5">
                        <c:v>50</c:v>
                      </c:pt>
                      <c:pt idx="6">
                        <c:v>60</c:v>
                      </c:pt>
                      <c:pt idx="7">
                        <c:v>70</c:v>
                      </c:pt>
                      <c:pt idx="8">
                        <c:v>80</c:v>
                      </c:pt>
                      <c:pt idx="9">
                        <c:v>90</c:v>
                      </c:pt>
                      <c:pt idx="10">
                        <c:v>100</c:v>
                      </c:pt>
                      <c:pt idx="11">
                        <c:v>110</c:v>
                      </c:pt>
                      <c:pt idx="12">
                        <c:v>120</c:v>
                      </c:pt>
                      <c:pt idx="13">
                        <c:v>130</c:v>
                      </c:pt>
                      <c:pt idx="14">
                        <c:v>140</c:v>
                      </c:pt>
                      <c:pt idx="15">
                        <c:v>150</c:v>
                      </c:pt>
                      <c:pt idx="16">
                        <c:v>160</c:v>
                      </c:pt>
                      <c:pt idx="17">
                        <c:v>170</c:v>
                      </c:pt>
                      <c:pt idx="18">
                        <c:v>180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Peaks!$F$7:$F$25</c15:sqref>
                        </c15:formulaRef>
                      </c:ext>
                    </c:extLst>
                    <c:numCache>
                      <c:formatCode>0.000</c:formatCode>
                      <c:ptCount val="19"/>
                      <c:pt idx="0">
                        <c:v>2.0412635409822251E-4</c:v>
                      </c:pt>
                      <c:pt idx="1">
                        <c:v>1.4929885125564417E-3</c:v>
                      </c:pt>
                      <c:pt idx="2">
                        <c:v>6.5559409974362904E-3</c:v>
                      </c:pt>
                      <c:pt idx="3">
                        <c:v>1.7283623179938812E-2</c:v>
                      </c:pt>
                      <c:pt idx="4">
                        <c:v>2.7356197138872298E-2</c:v>
                      </c:pt>
                      <c:pt idx="5">
                        <c:v>2.5995480122534546E-2</c:v>
                      </c:pt>
                      <c:pt idx="6">
                        <c:v>1.4830682722514324E-2</c:v>
                      </c:pt>
                      <c:pt idx="7">
                        <c:v>5.0797884663638182E-3</c:v>
                      </c:pt>
                      <c:pt idx="8">
                        <c:v>1.0446030608522862E-3</c:v>
                      </c:pt>
                      <c:pt idx="9">
                        <c:v>1.2896686507333284E-4</c:v>
                      </c:pt>
                      <c:pt idx="10">
                        <c:v>9.5593018403489539E-6</c:v>
                      </c:pt>
                      <c:pt idx="11">
                        <c:v>4.2539794676980779E-7</c:v>
                      </c:pt>
                      <c:pt idx="12">
                        <c:v>1.1365427778364942E-8</c:v>
                      </c:pt>
                      <c:pt idx="13">
                        <c:v>1.823044905871266E-10</c:v>
                      </c:pt>
                      <c:pt idx="14">
                        <c:v>1.7556184209824914E-12</c:v>
                      </c:pt>
                      <c:pt idx="15">
                        <c:v>1.0150421441626348E-14</c:v>
                      </c:pt>
                      <c:pt idx="16">
                        <c:v>3.5233777086569166E-17</c:v>
                      </c:pt>
                      <c:pt idx="17">
                        <c:v>7.34269540833494E-20</c:v>
                      </c:pt>
                      <c:pt idx="18">
                        <c:v>9.1869849826300942E-23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Peaks!$A$7:$A$25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0</c:v>
                      </c:pt>
                      <c:pt idx="1">
                        <c:v>10</c:v>
                      </c:pt>
                      <c:pt idx="2">
                        <c:v>20</c:v>
                      </c:pt>
                      <c:pt idx="3">
                        <c:v>30</c:v>
                      </c:pt>
                      <c:pt idx="4">
                        <c:v>40</c:v>
                      </c:pt>
                      <c:pt idx="5">
                        <c:v>50</c:v>
                      </c:pt>
                      <c:pt idx="6">
                        <c:v>60</c:v>
                      </c:pt>
                      <c:pt idx="7">
                        <c:v>70</c:v>
                      </c:pt>
                      <c:pt idx="8">
                        <c:v>80</c:v>
                      </c:pt>
                      <c:pt idx="9">
                        <c:v>90</c:v>
                      </c:pt>
                      <c:pt idx="10">
                        <c:v>100</c:v>
                      </c:pt>
                      <c:pt idx="11">
                        <c:v>110</c:v>
                      </c:pt>
                      <c:pt idx="12">
                        <c:v>120</c:v>
                      </c:pt>
                      <c:pt idx="13">
                        <c:v>130</c:v>
                      </c:pt>
                      <c:pt idx="14">
                        <c:v>140</c:v>
                      </c:pt>
                      <c:pt idx="15">
                        <c:v>150</c:v>
                      </c:pt>
                      <c:pt idx="16">
                        <c:v>160</c:v>
                      </c:pt>
                      <c:pt idx="17">
                        <c:v>170</c:v>
                      </c:pt>
                      <c:pt idx="18">
                        <c:v>180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Peaks!$H$7:$H$25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401191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193920"/>
        <c:crosses val="autoZero"/>
        <c:auto val="1"/>
        <c:lblAlgn val="ctr"/>
        <c:lblOffset val="100"/>
        <c:noMultiLvlLbl val="0"/>
      </c:catAx>
      <c:valAx>
        <c:axId val="40119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191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160020</xdr:colOff>
      <xdr:row>24</xdr:row>
      <xdr:rowOff>129540</xdr:rowOff>
    </xdr:from>
    <xdr:to>
      <xdr:col>16</xdr:col>
      <xdr:colOff>556260</xdr:colOff>
      <xdr:row>44</xdr:row>
      <xdr:rowOff>91440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imulations%20Part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an of Means"/>
      <sheetName val="Sampling and deviations"/>
      <sheetName val="Normal Distribution"/>
      <sheetName val="Normal Dist2"/>
      <sheetName val="Normal Dist3"/>
      <sheetName val="Normal Dist4 Population"/>
      <sheetName val="Confidence Margins"/>
      <sheetName val="Power Curves"/>
      <sheetName val="Pea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A7">
            <v>0</v>
          </cell>
          <cell r="C7">
            <v>2.4942471290053532E-6</v>
          </cell>
          <cell r="D7">
            <v>2.4942471290053531E-3</v>
          </cell>
          <cell r="F7">
            <v>2.0412635409822251E-4</v>
          </cell>
          <cell r="G7">
            <v>0.2041263540982225</v>
          </cell>
          <cell r="I7">
            <v>0.20662060122722786</v>
          </cell>
        </row>
        <row r="8">
          <cell r="A8">
            <v>10</v>
          </cell>
          <cell r="C8">
            <v>1.2322191684730198E-4</v>
          </cell>
          <cell r="D8">
            <v>0.12322191684730198</v>
          </cell>
          <cell r="F8">
            <v>1.4929885125564417E-3</v>
          </cell>
          <cell r="G8">
            <v>1.4929885125564417</v>
          </cell>
          <cell r="I8">
            <v>1.6162104294037436</v>
          </cell>
        </row>
        <row r="9">
          <cell r="A9">
            <v>20</v>
          </cell>
          <cell r="C9">
            <v>2.2394530294842902E-3</v>
          </cell>
          <cell r="D9">
            <v>2.2394530294842903</v>
          </cell>
          <cell r="F9">
            <v>6.5559409974362904E-3</v>
          </cell>
          <cell r="G9">
            <v>6.5559409974362906</v>
          </cell>
          <cell r="I9">
            <v>8.7953940269205813</v>
          </cell>
        </row>
        <row r="10">
          <cell r="A10">
            <v>30</v>
          </cell>
          <cell r="C10">
            <v>1.4972746563574486E-2</v>
          </cell>
          <cell r="D10">
            <v>14.972746563574486</v>
          </cell>
          <cell r="F10">
            <v>1.7283623179938812E-2</v>
          </cell>
          <cell r="G10">
            <v>17.283623179938811</v>
          </cell>
          <cell r="I10">
            <v>32.256369743513297</v>
          </cell>
        </row>
        <row r="11">
          <cell r="A11">
            <v>40</v>
          </cell>
          <cell r="C11">
            <v>3.6827014030332332E-2</v>
          </cell>
          <cell r="D11">
            <v>36.827014030332329</v>
          </cell>
          <cell r="F11">
            <v>2.7356197138872298E-2</v>
          </cell>
          <cell r="G11">
            <v>27.356197138872297</v>
          </cell>
          <cell r="I11">
            <v>64.183211169204625</v>
          </cell>
        </row>
        <row r="12">
          <cell r="A12">
            <v>50</v>
          </cell>
          <cell r="C12">
            <v>3.3322460289179963E-2</v>
          </cell>
          <cell r="D12">
            <v>33.322460289179965</v>
          </cell>
          <cell r="F12">
            <v>2.5995480122534546E-2</v>
          </cell>
          <cell r="G12">
            <v>25.995480122534545</v>
          </cell>
          <cell r="I12">
            <v>59.31794041171451</v>
          </cell>
        </row>
        <row r="13">
          <cell r="A13">
            <v>60</v>
          </cell>
          <cell r="C13">
            <v>1.1092083467945555E-2</v>
          </cell>
          <cell r="D13">
            <v>11.092083467945555</v>
          </cell>
          <cell r="F13">
            <v>1.4830682722514324E-2</v>
          </cell>
          <cell r="G13">
            <v>14.830682722514323</v>
          </cell>
          <cell r="I13">
            <v>25.922766190459878</v>
          </cell>
        </row>
        <row r="14">
          <cell r="A14">
            <v>70</v>
          </cell>
          <cell r="C14">
            <v>1.3582969233685612E-3</v>
          </cell>
          <cell r="D14">
            <v>1.3582969233685613</v>
          </cell>
          <cell r="F14">
            <v>5.0797884663638182E-3</v>
          </cell>
          <cell r="G14">
            <v>5.0797884663638184</v>
          </cell>
          <cell r="I14">
            <v>6.4380853897323798</v>
          </cell>
        </row>
        <row r="15">
          <cell r="A15">
            <v>80</v>
          </cell>
          <cell r="C15">
            <v>6.1190193011377187E-5</v>
          </cell>
          <cell r="D15">
            <v>6.1190193011377188E-2</v>
          </cell>
          <cell r="F15">
            <v>1.0446030608522862E-3</v>
          </cell>
          <cell r="G15">
            <v>1.0446030608522863</v>
          </cell>
          <cell r="I15">
            <v>1.1057932538636635</v>
          </cell>
        </row>
        <row r="16">
          <cell r="A16">
            <v>90</v>
          </cell>
          <cell r="C16">
            <v>1.014085206548676E-6</v>
          </cell>
          <cell r="D16">
            <v>1.014085206548676E-3</v>
          </cell>
          <cell r="F16">
            <v>1.2896686507333284E-4</v>
          </cell>
          <cell r="G16">
            <v>0.12896686507333285</v>
          </cell>
          <cell r="I16">
            <v>0.12998095027988152</v>
          </cell>
        </row>
        <row r="17">
          <cell r="A17">
            <v>100</v>
          </cell>
          <cell r="C17">
            <v>6.1826205001658568E-9</v>
          </cell>
          <cell r="D17">
            <v>6.1826205001658568E-6</v>
          </cell>
          <cell r="F17">
            <v>9.5593018403489539E-6</v>
          </cell>
          <cell r="G17">
            <v>9.5593018403489546E-3</v>
          </cell>
          <cell r="I17">
            <v>9.5654844608491201E-3</v>
          </cell>
        </row>
        <row r="18">
          <cell r="A18">
            <v>110</v>
          </cell>
          <cell r="C18">
            <v>1.3866799941653171E-11</v>
          </cell>
          <cell r="D18">
            <v>1.3866799941653171E-8</v>
          </cell>
          <cell r="F18">
            <v>4.2539794676980779E-7</v>
          </cell>
          <cell r="G18">
            <v>4.2539794676980778E-4</v>
          </cell>
          <cell r="I18">
            <v>4.2541181356974943E-4</v>
          </cell>
        </row>
        <row r="19">
          <cell r="A19">
            <v>120</v>
          </cell>
          <cell r="C19">
            <v>1.1441564901801369E-14</v>
          </cell>
          <cell r="D19">
            <v>1.1441564901801368E-11</v>
          </cell>
          <cell r="F19">
            <v>1.1365427778364942E-8</v>
          </cell>
          <cell r="G19">
            <v>1.1365427778364942E-5</v>
          </cell>
          <cell r="I19">
            <v>1.1365439219929843E-5</v>
          </cell>
        </row>
        <row r="20">
          <cell r="A20">
            <v>130</v>
          </cell>
          <cell r="C20">
            <v>3.4729627485662083E-18</v>
          </cell>
          <cell r="D20">
            <v>3.4729627485662085E-15</v>
          </cell>
          <cell r="F20">
            <v>1.823044905871266E-10</v>
          </cell>
          <cell r="G20">
            <v>1.823044905871266E-7</v>
          </cell>
          <cell r="I20">
            <v>1.8230449406008935E-7</v>
          </cell>
        </row>
        <row r="21">
          <cell r="A21">
            <v>140</v>
          </cell>
          <cell r="C21">
            <v>3.8781119317469604E-22</v>
          </cell>
          <cell r="D21">
            <v>3.8781119317469605E-19</v>
          </cell>
          <cell r="F21">
            <v>1.7556184209824914E-12</v>
          </cell>
          <cell r="G21">
            <v>1.7556184209824914E-9</v>
          </cell>
          <cell r="I21">
            <v>1.7556184213703026E-9</v>
          </cell>
        </row>
        <row r="22">
          <cell r="A22">
            <v>150</v>
          </cell>
          <cell r="C22">
            <v>1.5931111327009667E-26</v>
          </cell>
          <cell r="D22">
            <v>1.5931111327009666E-23</v>
          </cell>
          <cell r="F22">
            <v>1.0150421441626348E-14</v>
          </cell>
          <cell r="G22">
            <v>1.0150421441626348E-11</v>
          </cell>
          <cell r="I22">
            <v>1.015042144164228E-11</v>
          </cell>
        </row>
        <row r="23">
          <cell r="A23">
            <v>160</v>
          </cell>
          <cell r="C23">
            <v>2.4075611318393012E-31</v>
          </cell>
          <cell r="D23">
            <v>2.4075611318393013E-28</v>
          </cell>
          <cell r="F23">
            <v>3.5233777086569166E-17</v>
          </cell>
          <cell r="G23">
            <v>3.5233777086569167E-14</v>
          </cell>
          <cell r="I23">
            <v>3.5233777086569407E-14</v>
          </cell>
        </row>
        <row r="24">
          <cell r="A24">
            <v>170</v>
          </cell>
          <cell r="C24">
            <v>1.338486799254288E-36</v>
          </cell>
          <cell r="D24">
            <v>1.338486799254288E-33</v>
          </cell>
          <cell r="F24">
            <v>7.34269540833494E-20</v>
          </cell>
          <cell r="G24">
            <v>7.3426954083349395E-17</v>
          </cell>
          <cell r="I24">
            <v>7.3426954083349395E-17</v>
          </cell>
        </row>
        <row r="25">
          <cell r="A25">
            <v>180</v>
          </cell>
          <cell r="C25">
            <v>2.7375141923553081E-42</v>
          </cell>
          <cell r="D25">
            <v>2.7375141923553079E-39</v>
          </cell>
          <cell r="F25">
            <v>9.1869849826300942E-23</v>
          </cell>
          <cell r="G25">
            <v>9.186984982630094E-20</v>
          </cell>
          <cell r="I25">
            <v>9.186984982630094E-20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1"/>
  <sheetViews>
    <sheetView tabSelected="1" topLeftCell="A10" workbookViewId="0">
      <selection activeCell="H30" sqref="H30"/>
    </sheetView>
  </sheetViews>
  <sheetFormatPr defaultRowHeight="14.4" x14ac:dyDescent="0.3"/>
  <cols>
    <col min="3" max="3" width="12" bestFit="1" customWidth="1"/>
    <col min="13" max="13" width="21.21875" customWidth="1"/>
    <col min="14" max="14" width="17.21875" customWidth="1"/>
  </cols>
  <sheetData>
    <row r="1" spans="1:23" x14ac:dyDescent="0.3">
      <c r="D1" t="s">
        <v>0</v>
      </c>
      <c r="F1" t="s">
        <v>1</v>
      </c>
      <c r="M1" t="s">
        <v>2</v>
      </c>
      <c r="N1" t="s">
        <v>3</v>
      </c>
      <c r="Q1" t="s">
        <v>4</v>
      </c>
      <c r="W1" t="s">
        <v>5</v>
      </c>
    </row>
    <row r="2" spans="1:23" x14ac:dyDescent="0.3">
      <c r="C2" t="s">
        <v>6</v>
      </c>
      <c r="D2">
        <v>44</v>
      </c>
      <c r="F2">
        <v>44</v>
      </c>
      <c r="M2" t="s">
        <v>7</v>
      </c>
      <c r="Q2" t="s">
        <v>8</v>
      </c>
      <c r="W2">
        <v>1</v>
      </c>
    </row>
    <row r="3" spans="1:23" x14ac:dyDescent="0.3">
      <c r="C3" t="s">
        <v>9</v>
      </c>
      <c r="D3">
        <v>10</v>
      </c>
      <c r="F3">
        <v>14</v>
      </c>
      <c r="N3" t="s">
        <v>10</v>
      </c>
      <c r="Q3" t="s">
        <v>11</v>
      </c>
      <c r="W3">
        <v>2</v>
      </c>
    </row>
    <row r="4" spans="1:23" x14ac:dyDescent="0.3">
      <c r="N4" t="s">
        <v>12</v>
      </c>
      <c r="W4">
        <v>3</v>
      </c>
    </row>
    <row r="5" spans="1:23" x14ac:dyDescent="0.3">
      <c r="A5" t="s">
        <v>13</v>
      </c>
      <c r="C5" s="1" t="s">
        <v>0</v>
      </c>
      <c r="D5" s="1"/>
      <c r="F5" s="1" t="s">
        <v>1</v>
      </c>
      <c r="G5" s="1"/>
      <c r="I5" t="s">
        <v>14</v>
      </c>
      <c r="M5" t="s">
        <v>15</v>
      </c>
      <c r="Q5" t="s">
        <v>16</v>
      </c>
      <c r="W5">
        <v>4</v>
      </c>
    </row>
    <row r="6" spans="1:23" x14ac:dyDescent="0.3">
      <c r="C6" s="2" t="s">
        <v>17</v>
      </c>
      <c r="D6" s="2" t="s">
        <v>18</v>
      </c>
      <c r="F6" s="2" t="s">
        <v>17</v>
      </c>
      <c r="G6" s="2" t="s">
        <v>18</v>
      </c>
      <c r="I6" s="2" t="s">
        <v>18</v>
      </c>
      <c r="N6" t="s">
        <v>19</v>
      </c>
      <c r="Q6" t="s">
        <v>20</v>
      </c>
      <c r="W6">
        <v>5</v>
      </c>
    </row>
    <row r="7" spans="1:23" x14ac:dyDescent="0.3">
      <c r="A7">
        <v>0</v>
      </c>
      <c r="C7" s="3">
        <f>_xlfn.NORM.DIST(A7,$D$2,$D$3,FALSE)</f>
        <v>2.4942471290053532E-6</v>
      </c>
      <c r="D7" s="3">
        <f>+C7*1000</f>
        <v>2.4942471290053531E-3</v>
      </c>
      <c r="F7" s="3">
        <f>_xlfn.NORM.DIST(A7,$F$2,$F$3,FALSE)</f>
        <v>2.0412635409822251E-4</v>
      </c>
      <c r="G7" s="3">
        <f>+F7*1000</f>
        <v>0.2041263540982225</v>
      </c>
      <c r="I7" s="3">
        <f>+D7+G7</f>
        <v>0.20662060122722786</v>
      </c>
      <c r="N7" t="s">
        <v>21</v>
      </c>
      <c r="Q7" t="s">
        <v>21</v>
      </c>
      <c r="W7">
        <v>6</v>
      </c>
    </row>
    <row r="8" spans="1:23" x14ac:dyDescent="0.3">
      <c r="A8">
        <f>+A7+10</f>
        <v>10</v>
      </c>
      <c r="C8" s="3">
        <f t="shared" ref="C8:C25" si="0">_xlfn.NORM.DIST(A8,$D$2,$D$3,FALSE)</f>
        <v>1.2322191684730198E-4</v>
      </c>
      <c r="D8" s="3">
        <f t="shared" ref="D8:D25" si="1">+C8*1000</f>
        <v>0.12322191684730198</v>
      </c>
      <c r="F8" s="3">
        <f t="shared" ref="F8:F25" si="2">_xlfn.NORM.DIST(A8,$F$2,$F$3,FALSE)</f>
        <v>1.4929885125564417E-3</v>
      </c>
      <c r="G8" s="3">
        <f t="shared" ref="G8:G25" si="3">+F8*1000</f>
        <v>1.4929885125564417</v>
      </c>
      <c r="I8" s="3">
        <f t="shared" ref="I8:I25" si="4">+D8+G8</f>
        <v>1.6162104294037436</v>
      </c>
      <c r="W8">
        <v>7</v>
      </c>
    </row>
    <row r="9" spans="1:23" x14ac:dyDescent="0.3">
      <c r="A9">
        <f t="shared" ref="A9:A24" si="5">+A8+10</f>
        <v>20</v>
      </c>
      <c r="C9" s="3">
        <f t="shared" si="0"/>
        <v>2.2394530294842902E-3</v>
      </c>
      <c r="D9" s="3">
        <f t="shared" si="1"/>
        <v>2.2394530294842903</v>
      </c>
      <c r="F9" s="3">
        <f t="shared" si="2"/>
        <v>6.5559409974362904E-3</v>
      </c>
      <c r="G9" s="3">
        <f t="shared" si="3"/>
        <v>6.5559409974362906</v>
      </c>
      <c r="I9" s="3">
        <f t="shared" si="4"/>
        <v>8.7953940269205813</v>
      </c>
      <c r="M9" t="s">
        <v>22</v>
      </c>
      <c r="W9">
        <v>8</v>
      </c>
    </row>
    <row r="10" spans="1:23" x14ac:dyDescent="0.3">
      <c r="A10">
        <f t="shared" si="5"/>
        <v>30</v>
      </c>
      <c r="C10" s="3">
        <f t="shared" si="0"/>
        <v>1.4972746563574486E-2</v>
      </c>
      <c r="D10" s="3">
        <f t="shared" si="1"/>
        <v>14.972746563574486</v>
      </c>
      <c r="F10" s="3">
        <f t="shared" si="2"/>
        <v>1.7283623179938812E-2</v>
      </c>
      <c r="G10" s="3">
        <f t="shared" si="3"/>
        <v>17.283623179938811</v>
      </c>
      <c r="I10" s="3">
        <f t="shared" si="4"/>
        <v>32.256369743513297</v>
      </c>
      <c r="M10" t="s">
        <v>23</v>
      </c>
      <c r="W10">
        <v>9</v>
      </c>
    </row>
    <row r="11" spans="1:23" x14ac:dyDescent="0.3">
      <c r="A11">
        <f t="shared" si="5"/>
        <v>40</v>
      </c>
      <c r="C11" s="3">
        <f t="shared" si="0"/>
        <v>3.6827014030332332E-2</v>
      </c>
      <c r="D11" s="3">
        <f t="shared" si="1"/>
        <v>36.827014030332329</v>
      </c>
      <c r="F11" s="3">
        <f t="shared" si="2"/>
        <v>2.7356197138872298E-2</v>
      </c>
      <c r="G11" s="3">
        <f t="shared" si="3"/>
        <v>27.356197138872297</v>
      </c>
      <c r="I11" s="3">
        <f t="shared" si="4"/>
        <v>64.183211169204625</v>
      </c>
      <c r="M11" t="s">
        <v>24</v>
      </c>
      <c r="W11">
        <v>10</v>
      </c>
    </row>
    <row r="12" spans="1:23" x14ac:dyDescent="0.3">
      <c r="A12">
        <f t="shared" si="5"/>
        <v>50</v>
      </c>
      <c r="C12" s="3">
        <f t="shared" si="0"/>
        <v>3.3322460289179963E-2</v>
      </c>
      <c r="D12" s="3">
        <f t="shared" si="1"/>
        <v>33.322460289179965</v>
      </c>
      <c r="F12" s="3">
        <f t="shared" si="2"/>
        <v>2.5995480122534546E-2</v>
      </c>
      <c r="G12" s="3">
        <f t="shared" si="3"/>
        <v>25.995480122534545</v>
      </c>
      <c r="I12" s="3">
        <f t="shared" si="4"/>
        <v>59.31794041171451</v>
      </c>
      <c r="M12" t="s">
        <v>25</v>
      </c>
      <c r="W12">
        <v>11</v>
      </c>
    </row>
    <row r="13" spans="1:23" x14ac:dyDescent="0.3">
      <c r="A13">
        <f t="shared" si="5"/>
        <v>60</v>
      </c>
      <c r="C13" s="3">
        <f t="shared" si="0"/>
        <v>1.1092083467945555E-2</v>
      </c>
      <c r="D13" s="3">
        <f t="shared" si="1"/>
        <v>11.092083467945555</v>
      </c>
      <c r="F13" s="3">
        <f t="shared" si="2"/>
        <v>1.4830682722514324E-2</v>
      </c>
      <c r="G13" s="3">
        <f t="shared" si="3"/>
        <v>14.830682722514323</v>
      </c>
      <c r="I13" s="3">
        <f t="shared" si="4"/>
        <v>25.922766190459878</v>
      </c>
      <c r="M13" t="s">
        <v>26</v>
      </c>
      <c r="W13">
        <v>12</v>
      </c>
    </row>
    <row r="14" spans="1:23" x14ac:dyDescent="0.3">
      <c r="A14">
        <f t="shared" si="5"/>
        <v>70</v>
      </c>
      <c r="C14" s="3">
        <f t="shared" si="0"/>
        <v>1.3582969233685612E-3</v>
      </c>
      <c r="D14" s="3">
        <f t="shared" si="1"/>
        <v>1.3582969233685613</v>
      </c>
      <c r="F14" s="3">
        <f t="shared" si="2"/>
        <v>5.0797884663638182E-3</v>
      </c>
      <c r="G14" s="3">
        <f t="shared" si="3"/>
        <v>5.0797884663638184</v>
      </c>
      <c r="I14" s="3">
        <f t="shared" si="4"/>
        <v>6.4380853897323798</v>
      </c>
      <c r="N14" t="s">
        <v>21</v>
      </c>
      <c r="W14">
        <v>13</v>
      </c>
    </row>
    <row r="15" spans="1:23" x14ac:dyDescent="0.3">
      <c r="A15">
        <f t="shared" si="5"/>
        <v>80</v>
      </c>
      <c r="C15" s="3">
        <f t="shared" si="0"/>
        <v>6.1190193011377187E-5</v>
      </c>
      <c r="D15" s="3">
        <f t="shared" si="1"/>
        <v>6.1190193011377188E-2</v>
      </c>
      <c r="F15" s="3">
        <f t="shared" si="2"/>
        <v>1.0446030608522862E-3</v>
      </c>
      <c r="G15" s="3">
        <f t="shared" si="3"/>
        <v>1.0446030608522863</v>
      </c>
      <c r="I15" s="3">
        <f t="shared" si="4"/>
        <v>1.1057932538636635</v>
      </c>
      <c r="W15">
        <v>14</v>
      </c>
    </row>
    <row r="16" spans="1:23" x14ac:dyDescent="0.3">
      <c r="A16">
        <f t="shared" si="5"/>
        <v>90</v>
      </c>
      <c r="C16" s="3">
        <f t="shared" si="0"/>
        <v>1.014085206548676E-6</v>
      </c>
      <c r="D16" s="3">
        <f t="shared" si="1"/>
        <v>1.014085206548676E-3</v>
      </c>
      <c r="F16" s="3">
        <f t="shared" si="2"/>
        <v>1.2896686507333284E-4</v>
      </c>
      <c r="G16" s="3">
        <f t="shared" si="3"/>
        <v>0.12896686507333285</v>
      </c>
      <c r="I16" s="3">
        <f t="shared" si="4"/>
        <v>0.12998095027988152</v>
      </c>
      <c r="M16" t="s">
        <v>27</v>
      </c>
      <c r="W16">
        <v>15</v>
      </c>
    </row>
    <row r="17" spans="1:23" x14ac:dyDescent="0.3">
      <c r="A17">
        <f t="shared" si="5"/>
        <v>100</v>
      </c>
      <c r="C17" s="3">
        <f t="shared" si="0"/>
        <v>6.1826205001658568E-9</v>
      </c>
      <c r="D17" s="3">
        <f t="shared" si="1"/>
        <v>6.1826205001658568E-6</v>
      </c>
      <c r="F17" s="3">
        <f t="shared" si="2"/>
        <v>9.5593018403489539E-6</v>
      </c>
      <c r="G17" s="3">
        <f t="shared" si="3"/>
        <v>9.5593018403489546E-3</v>
      </c>
      <c r="I17" s="3">
        <f t="shared" si="4"/>
        <v>9.5654844608491201E-3</v>
      </c>
      <c r="N17" t="s">
        <v>28</v>
      </c>
      <c r="W17">
        <v>16</v>
      </c>
    </row>
    <row r="18" spans="1:23" x14ac:dyDescent="0.3">
      <c r="A18">
        <f t="shared" si="5"/>
        <v>110</v>
      </c>
      <c r="C18" s="3">
        <f t="shared" si="0"/>
        <v>1.3866799941653171E-11</v>
      </c>
      <c r="D18" s="3">
        <f t="shared" si="1"/>
        <v>1.3866799941653171E-8</v>
      </c>
      <c r="F18" s="3">
        <f t="shared" si="2"/>
        <v>4.2539794676980779E-7</v>
      </c>
      <c r="G18" s="3">
        <f t="shared" si="3"/>
        <v>4.2539794676980778E-4</v>
      </c>
      <c r="I18" s="3">
        <f t="shared" si="4"/>
        <v>4.2541181356974943E-4</v>
      </c>
      <c r="N18" t="s">
        <v>29</v>
      </c>
      <c r="W18">
        <v>17</v>
      </c>
    </row>
    <row r="19" spans="1:23" x14ac:dyDescent="0.3">
      <c r="A19">
        <f t="shared" si="5"/>
        <v>120</v>
      </c>
      <c r="C19" s="3">
        <f t="shared" si="0"/>
        <v>1.1441564901801369E-14</v>
      </c>
      <c r="D19" s="3">
        <f t="shared" si="1"/>
        <v>1.1441564901801368E-11</v>
      </c>
      <c r="F19" s="3">
        <f t="shared" si="2"/>
        <v>1.1365427778364942E-8</v>
      </c>
      <c r="G19" s="3">
        <f t="shared" si="3"/>
        <v>1.1365427778364942E-5</v>
      </c>
      <c r="I19" s="3">
        <f t="shared" si="4"/>
        <v>1.1365439219929843E-5</v>
      </c>
      <c r="W19">
        <v>18</v>
      </c>
    </row>
    <row r="20" spans="1:23" x14ac:dyDescent="0.3">
      <c r="A20">
        <f t="shared" si="5"/>
        <v>130</v>
      </c>
      <c r="C20" s="3">
        <f t="shared" si="0"/>
        <v>3.4729627485662083E-18</v>
      </c>
      <c r="D20" s="3">
        <f t="shared" si="1"/>
        <v>3.4729627485662085E-15</v>
      </c>
      <c r="F20" s="3">
        <f t="shared" si="2"/>
        <v>1.823044905871266E-10</v>
      </c>
      <c r="G20" s="3">
        <f t="shared" si="3"/>
        <v>1.823044905871266E-7</v>
      </c>
      <c r="I20" s="3">
        <f t="shared" si="4"/>
        <v>1.8230449406008935E-7</v>
      </c>
      <c r="M20" t="s">
        <v>30</v>
      </c>
      <c r="N20" t="s">
        <v>31</v>
      </c>
      <c r="W20">
        <v>19</v>
      </c>
    </row>
    <row r="21" spans="1:23" x14ac:dyDescent="0.3">
      <c r="A21">
        <f t="shared" si="5"/>
        <v>140</v>
      </c>
      <c r="C21" s="3">
        <f t="shared" si="0"/>
        <v>3.8781119317469604E-22</v>
      </c>
      <c r="D21" s="3">
        <f t="shared" si="1"/>
        <v>3.8781119317469605E-19</v>
      </c>
      <c r="F21" s="3">
        <f t="shared" si="2"/>
        <v>1.7556184209824914E-12</v>
      </c>
      <c r="G21" s="3">
        <f t="shared" si="3"/>
        <v>1.7556184209824914E-9</v>
      </c>
      <c r="I21" s="3">
        <f t="shared" si="4"/>
        <v>1.7556184213703026E-9</v>
      </c>
      <c r="M21" t="s">
        <v>32</v>
      </c>
      <c r="N21" t="s">
        <v>33</v>
      </c>
      <c r="W21">
        <v>20</v>
      </c>
    </row>
    <row r="22" spans="1:23" x14ac:dyDescent="0.3">
      <c r="A22">
        <f t="shared" si="5"/>
        <v>150</v>
      </c>
      <c r="C22" s="3">
        <f t="shared" si="0"/>
        <v>1.5931111327009667E-26</v>
      </c>
      <c r="D22" s="3">
        <f t="shared" si="1"/>
        <v>1.5931111327009666E-23</v>
      </c>
      <c r="F22" s="3">
        <f t="shared" si="2"/>
        <v>1.0150421441626348E-14</v>
      </c>
      <c r="G22" s="3">
        <f t="shared" si="3"/>
        <v>1.0150421441626348E-11</v>
      </c>
      <c r="I22" s="3">
        <f t="shared" si="4"/>
        <v>1.015042144164228E-11</v>
      </c>
      <c r="W22">
        <v>21</v>
      </c>
    </row>
    <row r="23" spans="1:23" x14ac:dyDescent="0.3">
      <c r="A23">
        <f t="shared" si="5"/>
        <v>160</v>
      </c>
      <c r="C23" s="3">
        <f t="shared" si="0"/>
        <v>2.4075611318393012E-31</v>
      </c>
      <c r="D23" s="3">
        <f t="shared" si="1"/>
        <v>2.4075611318393013E-28</v>
      </c>
      <c r="F23" s="3">
        <f t="shared" si="2"/>
        <v>3.5233777086569166E-17</v>
      </c>
      <c r="G23" s="3">
        <f t="shared" si="3"/>
        <v>3.5233777086569167E-14</v>
      </c>
      <c r="I23" s="3">
        <f t="shared" si="4"/>
        <v>3.5233777086569407E-14</v>
      </c>
      <c r="W23">
        <v>22</v>
      </c>
    </row>
    <row r="24" spans="1:23" x14ac:dyDescent="0.3">
      <c r="A24">
        <f t="shared" si="5"/>
        <v>170</v>
      </c>
      <c r="C24" s="3">
        <f t="shared" si="0"/>
        <v>1.338486799254288E-36</v>
      </c>
      <c r="D24" s="3">
        <f t="shared" si="1"/>
        <v>1.338486799254288E-33</v>
      </c>
      <c r="F24" s="3">
        <f t="shared" si="2"/>
        <v>7.34269540833494E-20</v>
      </c>
      <c r="G24" s="3">
        <f t="shared" si="3"/>
        <v>7.3426954083349395E-17</v>
      </c>
      <c r="I24" s="3">
        <f t="shared" si="4"/>
        <v>7.3426954083349395E-17</v>
      </c>
      <c r="W24">
        <v>23</v>
      </c>
    </row>
    <row r="25" spans="1:23" x14ac:dyDescent="0.3">
      <c r="A25">
        <f>+A24+10</f>
        <v>180</v>
      </c>
      <c r="C25" s="3">
        <f t="shared" si="0"/>
        <v>2.7375141923553081E-42</v>
      </c>
      <c r="D25" s="3">
        <f t="shared" si="1"/>
        <v>2.7375141923553079E-39</v>
      </c>
      <c r="F25" s="3">
        <f t="shared" si="2"/>
        <v>9.1869849826300942E-23</v>
      </c>
      <c r="G25" s="3">
        <f t="shared" si="3"/>
        <v>9.186984982630094E-20</v>
      </c>
      <c r="I25" s="3">
        <f t="shared" si="4"/>
        <v>9.186984982630094E-20</v>
      </c>
      <c r="W25">
        <v>24</v>
      </c>
    </row>
    <row r="26" spans="1:23" x14ac:dyDescent="0.3">
      <c r="W26">
        <v>25</v>
      </c>
    </row>
    <row r="27" spans="1:23" x14ac:dyDescent="0.3">
      <c r="W27">
        <v>26</v>
      </c>
    </row>
    <row r="28" spans="1:23" x14ac:dyDescent="0.3">
      <c r="W28">
        <v>27</v>
      </c>
    </row>
    <row r="29" spans="1:23" x14ac:dyDescent="0.3">
      <c r="W29">
        <v>28</v>
      </c>
    </row>
    <row r="30" spans="1:23" x14ac:dyDescent="0.3">
      <c r="W30">
        <v>29</v>
      </c>
    </row>
    <row r="31" spans="1:23" x14ac:dyDescent="0.3">
      <c r="W31">
        <v>30</v>
      </c>
    </row>
    <row r="32" spans="1:23" x14ac:dyDescent="0.3">
      <c r="W32">
        <v>31</v>
      </c>
    </row>
    <row r="33" spans="23:23" x14ac:dyDescent="0.3">
      <c r="W33">
        <v>32</v>
      </c>
    </row>
    <row r="34" spans="23:23" x14ac:dyDescent="0.3">
      <c r="W34">
        <v>33</v>
      </c>
    </row>
    <row r="35" spans="23:23" x14ac:dyDescent="0.3">
      <c r="W35">
        <v>34</v>
      </c>
    </row>
    <row r="36" spans="23:23" x14ac:dyDescent="0.3">
      <c r="W36">
        <v>35</v>
      </c>
    </row>
    <row r="37" spans="23:23" x14ac:dyDescent="0.3">
      <c r="W37">
        <v>36</v>
      </c>
    </row>
    <row r="38" spans="23:23" x14ac:dyDescent="0.3">
      <c r="W38">
        <v>37</v>
      </c>
    </row>
    <row r="39" spans="23:23" x14ac:dyDescent="0.3">
      <c r="W39">
        <v>38</v>
      </c>
    </row>
    <row r="40" spans="23:23" x14ac:dyDescent="0.3">
      <c r="W40">
        <v>39</v>
      </c>
    </row>
    <row r="41" spans="23:23" x14ac:dyDescent="0.3">
      <c r="W41">
        <v>40</v>
      </c>
    </row>
    <row r="42" spans="23:23" x14ac:dyDescent="0.3">
      <c r="W42">
        <v>41</v>
      </c>
    </row>
    <row r="43" spans="23:23" x14ac:dyDescent="0.3">
      <c r="W43">
        <v>42</v>
      </c>
    </row>
    <row r="44" spans="23:23" x14ac:dyDescent="0.3">
      <c r="W44">
        <v>43</v>
      </c>
    </row>
    <row r="45" spans="23:23" x14ac:dyDescent="0.3">
      <c r="W45">
        <v>44</v>
      </c>
    </row>
    <row r="46" spans="23:23" x14ac:dyDescent="0.3">
      <c r="W46">
        <v>45</v>
      </c>
    </row>
    <row r="47" spans="23:23" x14ac:dyDescent="0.3">
      <c r="W47">
        <v>46</v>
      </c>
    </row>
    <row r="48" spans="23:23" x14ac:dyDescent="0.3">
      <c r="W48">
        <v>47</v>
      </c>
    </row>
    <row r="49" spans="23:23" x14ac:dyDescent="0.3">
      <c r="W49">
        <v>48</v>
      </c>
    </row>
    <row r="50" spans="23:23" x14ac:dyDescent="0.3">
      <c r="W50">
        <v>49</v>
      </c>
    </row>
    <row r="51" spans="23:23" x14ac:dyDescent="0.3">
      <c r="W51">
        <v>50</v>
      </c>
    </row>
    <row r="52" spans="23:23" x14ac:dyDescent="0.3">
      <c r="W52">
        <v>51</v>
      </c>
    </row>
    <row r="53" spans="23:23" x14ac:dyDescent="0.3">
      <c r="W53">
        <v>52</v>
      </c>
    </row>
    <row r="54" spans="23:23" x14ac:dyDescent="0.3">
      <c r="W54">
        <v>53</v>
      </c>
    </row>
    <row r="55" spans="23:23" x14ac:dyDescent="0.3">
      <c r="W55">
        <v>54</v>
      </c>
    </row>
    <row r="56" spans="23:23" x14ac:dyDescent="0.3">
      <c r="W56">
        <v>55</v>
      </c>
    </row>
    <row r="57" spans="23:23" x14ac:dyDescent="0.3">
      <c r="W57">
        <v>56</v>
      </c>
    </row>
    <row r="58" spans="23:23" x14ac:dyDescent="0.3">
      <c r="W58">
        <v>57</v>
      </c>
    </row>
    <row r="59" spans="23:23" x14ac:dyDescent="0.3">
      <c r="W59">
        <v>58</v>
      </c>
    </row>
    <row r="60" spans="23:23" x14ac:dyDescent="0.3">
      <c r="W60">
        <v>59</v>
      </c>
    </row>
    <row r="61" spans="23:23" x14ac:dyDescent="0.3">
      <c r="W61">
        <v>60</v>
      </c>
    </row>
    <row r="62" spans="23:23" x14ac:dyDescent="0.3">
      <c r="W62">
        <v>61</v>
      </c>
    </row>
    <row r="63" spans="23:23" x14ac:dyDescent="0.3">
      <c r="W63">
        <v>62</v>
      </c>
    </row>
    <row r="64" spans="23:23" x14ac:dyDescent="0.3">
      <c r="W64">
        <v>63</v>
      </c>
    </row>
    <row r="65" spans="23:23" x14ac:dyDescent="0.3">
      <c r="W65">
        <v>64</v>
      </c>
    </row>
    <row r="66" spans="23:23" x14ac:dyDescent="0.3">
      <c r="W66">
        <v>65</v>
      </c>
    </row>
    <row r="67" spans="23:23" x14ac:dyDescent="0.3">
      <c r="W67">
        <v>66</v>
      </c>
    </row>
    <row r="68" spans="23:23" x14ac:dyDescent="0.3">
      <c r="W68">
        <v>67</v>
      </c>
    </row>
    <row r="69" spans="23:23" x14ac:dyDescent="0.3">
      <c r="W69">
        <v>68</v>
      </c>
    </row>
    <row r="70" spans="23:23" x14ac:dyDescent="0.3">
      <c r="W70">
        <v>69</v>
      </c>
    </row>
    <row r="71" spans="23:23" x14ac:dyDescent="0.3">
      <c r="W71">
        <v>70</v>
      </c>
    </row>
    <row r="72" spans="23:23" x14ac:dyDescent="0.3">
      <c r="W72">
        <v>71</v>
      </c>
    </row>
    <row r="73" spans="23:23" x14ac:dyDescent="0.3">
      <c r="W73">
        <v>72</v>
      </c>
    </row>
    <row r="74" spans="23:23" x14ac:dyDescent="0.3">
      <c r="W74">
        <v>73</v>
      </c>
    </row>
    <row r="75" spans="23:23" x14ac:dyDescent="0.3">
      <c r="W75">
        <v>74</v>
      </c>
    </row>
    <row r="76" spans="23:23" x14ac:dyDescent="0.3">
      <c r="W76">
        <v>75</v>
      </c>
    </row>
    <row r="77" spans="23:23" x14ac:dyDescent="0.3">
      <c r="W77">
        <v>76</v>
      </c>
    </row>
    <row r="78" spans="23:23" x14ac:dyDescent="0.3">
      <c r="W78">
        <v>77</v>
      </c>
    </row>
    <row r="79" spans="23:23" x14ac:dyDescent="0.3">
      <c r="W79">
        <v>78</v>
      </c>
    </row>
    <row r="80" spans="23:23" x14ac:dyDescent="0.3">
      <c r="W80">
        <v>79</v>
      </c>
    </row>
    <row r="81" spans="23:23" x14ac:dyDescent="0.3">
      <c r="W81">
        <v>80</v>
      </c>
    </row>
    <row r="82" spans="23:23" x14ac:dyDescent="0.3">
      <c r="W82">
        <v>81</v>
      </c>
    </row>
    <row r="83" spans="23:23" x14ac:dyDescent="0.3">
      <c r="W83">
        <v>82</v>
      </c>
    </row>
    <row r="84" spans="23:23" x14ac:dyDescent="0.3">
      <c r="W84">
        <v>83</v>
      </c>
    </row>
    <row r="85" spans="23:23" x14ac:dyDescent="0.3">
      <c r="W85">
        <v>84</v>
      </c>
    </row>
    <row r="86" spans="23:23" x14ac:dyDescent="0.3">
      <c r="W86">
        <v>85</v>
      </c>
    </row>
    <row r="87" spans="23:23" x14ac:dyDescent="0.3">
      <c r="W87">
        <v>86</v>
      </c>
    </row>
    <row r="88" spans="23:23" x14ac:dyDescent="0.3">
      <c r="W88">
        <v>87</v>
      </c>
    </row>
    <row r="89" spans="23:23" x14ac:dyDescent="0.3">
      <c r="W89">
        <v>88</v>
      </c>
    </row>
    <row r="90" spans="23:23" x14ac:dyDescent="0.3">
      <c r="W90">
        <v>89</v>
      </c>
    </row>
    <row r="91" spans="23:23" x14ac:dyDescent="0.3">
      <c r="W91">
        <v>90</v>
      </c>
    </row>
    <row r="92" spans="23:23" x14ac:dyDescent="0.3">
      <c r="W92">
        <v>91</v>
      </c>
    </row>
    <row r="93" spans="23:23" x14ac:dyDescent="0.3">
      <c r="W93">
        <v>92</v>
      </c>
    </row>
    <row r="94" spans="23:23" x14ac:dyDescent="0.3">
      <c r="W94">
        <v>93</v>
      </c>
    </row>
    <row r="95" spans="23:23" x14ac:dyDescent="0.3">
      <c r="W95">
        <v>94</v>
      </c>
    </row>
    <row r="96" spans="23:23" x14ac:dyDescent="0.3">
      <c r="W96">
        <v>95</v>
      </c>
    </row>
    <row r="97" spans="23:23" x14ac:dyDescent="0.3">
      <c r="W97">
        <v>96</v>
      </c>
    </row>
    <row r="98" spans="23:23" x14ac:dyDescent="0.3">
      <c r="W98">
        <v>97</v>
      </c>
    </row>
    <row r="99" spans="23:23" x14ac:dyDescent="0.3">
      <c r="W99">
        <v>98</v>
      </c>
    </row>
    <row r="100" spans="23:23" x14ac:dyDescent="0.3">
      <c r="W100">
        <v>99</v>
      </c>
    </row>
    <row r="101" spans="23:23" x14ac:dyDescent="0.3">
      <c r="W101">
        <v>100</v>
      </c>
    </row>
    <row r="102" spans="23:23" x14ac:dyDescent="0.3">
      <c r="W102">
        <v>101</v>
      </c>
    </row>
    <row r="103" spans="23:23" x14ac:dyDescent="0.3">
      <c r="W103">
        <v>102</v>
      </c>
    </row>
    <row r="104" spans="23:23" x14ac:dyDescent="0.3">
      <c r="W104">
        <v>103</v>
      </c>
    </row>
    <row r="105" spans="23:23" x14ac:dyDescent="0.3">
      <c r="W105">
        <v>104</v>
      </c>
    </row>
    <row r="106" spans="23:23" x14ac:dyDescent="0.3">
      <c r="W106">
        <v>105</v>
      </c>
    </row>
    <row r="107" spans="23:23" x14ac:dyDescent="0.3">
      <c r="W107">
        <v>106</v>
      </c>
    </row>
    <row r="108" spans="23:23" x14ac:dyDescent="0.3">
      <c r="W108">
        <v>107</v>
      </c>
    </row>
    <row r="109" spans="23:23" x14ac:dyDescent="0.3">
      <c r="W109">
        <v>108</v>
      </c>
    </row>
    <row r="110" spans="23:23" x14ac:dyDescent="0.3">
      <c r="W110">
        <v>109</v>
      </c>
    </row>
    <row r="111" spans="23:23" x14ac:dyDescent="0.3">
      <c r="W111">
        <v>110</v>
      </c>
    </row>
    <row r="112" spans="23:23" x14ac:dyDescent="0.3">
      <c r="W112">
        <v>111</v>
      </c>
    </row>
    <row r="113" spans="23:23" x14ac:dyDescent="0.3">
      <c r="W113">
        <v>112</v>
      </c>
    </row>
    <row r="114" spans="23:23" x14ac:dyDescent="0.3">
      <c r="W114">
        <v>113</v>
      </c>
    </row>
    <row r="115" spans="23:23" x14ac:dyDescent="0.3">
      <c r="W115">
        <v>114</v>
      </c>
    </row>
    <row r="116" spans="23:23" x14ac:dyDescent="0.3">
      <c r="W116">
        <v>115</v>
      </c>
    </row>
    <row r="117" spans="23:23" x14ac:dyDescent="0.3">
      <c r="W117">
        <v>116</v>
      </c>
    </row>
    <row r="118" spans="23:23" x14ac:dyDescent="0.3">
      <c r="W118">
        <v>117</v>
      </c>
    </row>
    <row r="119" spans="23:23" x14ac:dyDescent="0.3">
      <c r="W119">
        <v>118</v>
      </c>
    </row>
    <row r="120" spans="23:23" x14ac:dyDescent="0.3">
      <c r="W120">
        <v>119</v>
      </c>
    </row>
    <row r="121" spans="23:23" x14ac:dyDescent="0.3">
      <c r="W121">
        <v>120</v>
      </c>
    </row>
    <row r="122" spans="23:23" x14ac:dyDescent="0.3">
      <c r="W122">
        <v>121</v>
      </c>
    </row>
    <row r="123" spans="23:23" x14ac:dyDescent="0.3">
      <c r="W123">
        <v>122</v>
      </c>
    </row>
    <row r="124" spans="23:23" x14ac:dyDescent="0.3">
      <c r="W124">
        <v>123</v>
      </c>
    </row>
    <row r="125" spans="23:23" x14ac:dyDescent="0.3">
      <c r="W125">
        <v>124</v>
      </c>
    </row>
    <row r="126" spans="23:23" x14ac:dyDescent="0.3">
      <c r="W126">
        <v>125</v>
      </c>
    </row>
    <row r="127" spans="23:23" x14ac:dyDescent="0.3">
      <c r="W127">
        <v>126</v>
      </c>
    </row>
    <row r="128" spans="23:23" x14ac:dyDescent="0.3">
      <c r="W128">
        <v>127</v>
      </c>
    </row>
    <row r="129" spans="23:23" x14ac:dyDescent="0.3">
      <c r="W129">
        <v>128</v>
      </c>
    </row>
    <row r="130" spans="23:23" x14ac:dyDescent="0.3">
      <c r="W130">
        <v>129</v>
      </c>
    </row>
    <row r="131" spans="23:23" x14ac:dyDescent="0.3">
      <c r="W131">
        <v>130</v>
      </c>
    </row>
    <row r="132" spans="23:23" x14ac:dyDescent="0.3">
      <c r="W132">
        <v>131</v>
      </c>
    </row>
    <row r="133" spans="23:23" x14ac:dyDescent="0.3">
      <c r="W133">
        <v>132</v>
      </c>
    </row>
    <row r="134" spans="23:23" x14ac:dyDescent="0.3">
      <c r="W134">
        <v>133</v>
      </c>
    </row>
    <row r="135" spans="23:23" x14ac:dyDescent="0.3">
      <c r="W135">
        <v>134</v>
      </c>
    </row>
    <row r="136" spans="23:23" x14ac:dyDescent="0.3">
      <c r="W136">
        <v>135</v>
      </c>
    </row>
    <row r="137" spans="23:23" x14ac:dyDescent="0.3">
      <c r="W137">
        <v>136</v>
      </c>
    </row>
    <row r="138" spans="23:23" x14ac:dyDescent="0.3">
      <c r="W138">
        <v>137</v>
      </c>
    </row>
    <row r="139" spans="23:23" x14ac:dyDescent="0.3">
      <c r="W139">
        <v>138</v>
      </c>
    </row>
    <row r="140" spans="23:23" x14ac:dyDescent="0.3">
      <c r="W140">
        <v>139</v>
      </c>
    </row>
    <row r="141" spans="23:23" x14ac:dyDescent="0.3">
      <c r="W141">
        <v>140</v>
      </c>
    </row>
    <row r="142" spans="23:23" x14ac:dyDescent="0.3">
      <c r="W142">
        <v>141</v>
      </c>
    </row>
    <row r="143" spans="23:23" x14ac:dyDescent="0.3">
      <c r="W143">
        <v>142</v>
      </c>
    </row>
    <row r="144" spans="23:23" x14ac:dyDescent="0.3">
      <c r="W144">
        <v>143</v>
      </c>
    </row>
    <row r="145" spans="23:23" x14ac:dyDescent="0.3">
      <c r="W145">
        <v>144</v>
      </c>
    </row>
    <row r="146" spans="23:23" x14ac:dyDescent="0.3">
      <c r="W146">
        <v>145</v>
      </c>
    </row>
    <row r="147" spans="23:23" x14ac:dyDescent="0.3">
      <c r="W147">
        <v>146</v>
      </c>
    </row>
    <row r="148" spans="23:23" x14ac:dyDescent="0.3">
      <c r="W148">
        <v>147</v>
      </c>
    </row>
    <row r="149" spans="23:23" x14ac:dyDescent="0.3">
      <c r="W149">
        <v>148</v>
      </c>
    </row>
    <row r="150" spans="23:23" x14ac:dyDescent="0.3">
      <c r="W150">
        <v>149</v>
      </c>
    </row>
    <row r="151" spans="23:23" x14ac:dyDescent="0.3">
      <c r="W151">
        <v>150</v>
      </c>
    </row>
    <row r="152" spans="23:23" x14ac:dyDescent="0.3">
      <c r="W152">
        <v>151</v>
      </c>
    </row>
    <row r="153" spans="23:23" x14ac:dyDescent="0.3">
      <c r="W153">
        <v>152</v>
      </c>
    </row>
    <row r="154" spans="23:23" x14ac:dyDescent="0.3">
      <c r="W154">
        <v>153</v>
      </c>
    </row>
    <row r="155" spans="23:23" x14ac:dyDescent="0.3">
      <c r="W155">
        <v>154</v>
      </c>
    </row>
    <row r="156" spans="23:23" x14ac:dyDescent="0.3">
      <c r="W156">
        <v>155</v>
      </c>
    </row>
    <row r="157" spans="23:23" x14ac:dyDescent="0.3">
      <c r="W157">
        <v>156</v>
      </c>
    </row>
    <row r="158" spans="23:23" x14ac:dyDescent="0.3">
      <c r="W158">
        <v>157</v>
      </c>
    </row>
    <row r="159" spans="23:23" x14ac:dyDescent="0.3">
      <c r="W159">
        <v>158</v>
      </c>
    </row>
    <row r="160" spans="23:23" x14ac:dyDescent="0.3">
      <c r="W160">
        <v>159</v>
      </c>
    </row>
    <row r="161" spans="23:23" x14ac:dyDescent="0.3">
      <c r="W161">
        <v>160</v>
      </c>
    </row>
    <row r="162" spans="23:23" x14ac:dyDescent="0.3">
      <c r="W162">
        <v>161</v>
      </c>
    </row>
    <row r="163" spans="23:23" x14ac:dyDescent="0.3">
      <c r="W163">
        <v>162</v>
      </c>
    </row>
    <row r="164" spans="23:23" x14ac:dyDescent="0.3">
      <c r="W164">
        <v>163</v>
      </c>
    </row>
    <row r="165" spans="23:23" x14ac:dyDescent="0.3">
      <c r="W165">
        <v>164</v>
      </c>
    </row>
    <row r="166" spans="23:23" x14ac:dyDescent="0.3">
      <c r="W166">
        <v>165</v>
      </c>
    </row>
    <row r="167" spans="23:23" x14ac:dyDescent="0.3">
      <c r="W167">
        <v>166</v>
      </c>
    </row>
    <row r="168" spans="23:23" x14ac:dyDescent="0.3">
      <c r="W168">
        <v>167</v>
      </c>
    </row>
    <row r="169" spans="23:23" x14ac:dyDescent="0.3">
      <c r="W169">
        <v>168</v>
      </c>
    </row>
    <row r="170" spans="23:23" x14ac:dyDescent="0.3">
      <c r="W170">
        <v>169</v>
      </c>
    </row>
    <row r="171" spans="23:23" x14ac:dyDescent="0.3">
      <c r="W171">
        <v>170</v>
      </c>
    </row>
    <row r="172" spans="23:23" x14ac:dyDescent="0.3">
      <c r="W172">
        <v>171</v>
      </c>
    </row>
    <row r="173" spans="23:23" x14ac:dyDescent="0.3">
      <c r="W173">
        <v>172</v>
      </c>
    </row>
    <row r="174" spans="23:23" x14ac:dyDescent="0.3">
      <c r="W174">
        <v>173</v>
      </c>
    </row>
    <row r="175" spans="23:23" x14ac:dyDescent="0.3">
      <c r="W175">
        <v>174</v>
      </c>
    </row>
    <row r="176" spans="23:23" x14ac:dyDescent="0.3">
      <c r="W176">
        <v>175</v>
      </c>
    </row>
    <row r="177" spans="23:23" x14ac:dyDescent="0.3">
      <c r="W177">
        <v>176</v>
      </c>
    </row>
    <row r="178" spans="23:23" x14ac:dyDescent="0.3">
      <c r="W178">
        <v>177</v>
      </c>
    </row>
    <row r="179" spans="23:23" x14ac:dyDescent="0.3">
      <c r="W179">
        <v>178</v>
      </c>
    </row>
    <row r="180" spans="23:23" x14ac:dyDescent="0.3">
      <c r="W180">
        <v>179</v>
      </c>
    </row>
    <row r="181" spans="23:23" x14ac:dyDescent="0.3">
      <c r="W181">
        <v>180</v>
      </c>
    </row>
  </sheetData>
  <mergeCells count="2">
    <mergeCell ref="C5:D5"/>
    <mergeCell ref="F5:G5"/>
  </mergeCells>
  <dataValidations count="1">
    <dataValidation type="list" allowBlank="1" showInputMessage="1" showErrorMessage="1" sqref="F2:F3">
      <formula1>$W$2:$W$181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Peaks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Veronique Frizzell</dc:creator>
  <cp:lastModifiedBy>Veronique Frizzell</cp:lastModifiedBy>
  <dcterms:created xsi:type="dcterms:W3CDTF">2015-10-12T03:11:11Z</dcterms:created>
  <dcterms:modified xsi:type="dcterms:W3CDTF">2015-10-12T03:11:41Z</dcterms:modified>
</cp:coreProperties>
</file>